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1. INRICHTING BMS - BIZ II\Doorontwikkeling Platform\Excel invoersheet\Benchmarkrapport\"/>
    </mc:Choice>
  </mc:AlternateContent>
  <xr:revisionPtr revIDLastSave="0" documentId="13_ncr:1_{082DF0FC-C4F6-41C8-B4DA-F3A27FB061AD}" xr6:coauthVersionLast="47" xr6:coauthVersionMax="47" xr10:uidLastSave="{00000000-0000-0000-0000-000000000000}"/>
  <bookViews>
    <workbookView xWindow="-120" yWindow="-120" windowWidth="24240" windowHeight="13020" firstSheet="1" activeTab="1" xr2:uid="{F69123F0-E6BE-4155-AEDA-BAD0536B6F33}"/>
  </bookViews>
  <sheets>
    <sheet name="Acerno_Cache_XXXXX" sheetId="4" state="veryHidden" r:id="rId1"/>
    <sheet name="Klantgegevens" sheetId="1" r:id="rId2"/>
    <sheet name="Expor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3" i="3" l="1"/>
  <c r="E177" i="3"/>
  <c r="E111" i="3"/>
  <c r="E105" i="3"/>
  <c r="E123" i="3"/>
  <c r="E129" i="3"/>
  <c r="E135" i="3"/>
  <c r="E141" i="3"/>
  <c r="E147" i="3"/>
  <c r="E153" i="3"/>
  <c r="E159" i="3"/>
  <c r="E165" i="3"/>
  <c r="E171" i="3"/>
  <c r="E117" i="3"/>
  <c r="E99" i="3"/>
  <c r="E93" i="3"/>
  <c r="E87" i="3"/>
  <c r="E81" i="3"/>
  <c r="E75" i="3"/>
  <c r="E69" i="3"/>
  <c r="E63" i="3"/>
  <c r="E57" i="3"/>
  <c r="E51" i="3"/>
  <c r="E45" i="3"/>
  <c r="C180" i="3"/>
  <c r="C174" i="3"/>
  <c r="C168" i="3"/>
  <c r="C162" i="3"/>
  <c r="C156" i="3"/>
  <c r="C150" i="3"/>
  <c r="C144" i="3"/>
  <c r="C138" i="3"/>
  <c r="C132" i="3"/>
  <c r="C126" i="3"/>
  <c r="C120" i="3"/>
  <c r="C114" i="3"/>
  <c r="C108" i="3"/>
  <c r="C102" i="3"/>
  <c r="C96" i="3"/>
  <c r="C90" i="3"/>
  <c r="C84" i="3"/>
  <c r="C78" i="3"/>
  <c r="C72" i="3"/>
  <c r="C66" i="3"/>
  <c r="C60" i="3"/>
  <c r="C54" i="3"/>
  <c r="C48" i="3"/>
  <c r="C42" i="3"/>
  <c r="C36" i="3"/>
  <c r="C30" i="3"/>
  <c r="E33" i="3"/>
  <c r="E39" i="3"/>
  <c r="F22" i="3"/>
  <c r="F21" i="3"/>
  <c r="F20" i="3"/>
  <c r="C4" i="3"/>
  <c r="C15" i="1"/>
  <c r="C40" i="1" l="1"/>
  <c r="C31" i="1"/>
  <c r="C17" i="1" l="1"/>
  <c r="C27" i="1" s="1"/>
  <c r="C29" i="1" s="1"/>
</calcChain>
</file>

<file path=xl/sharedStrings.xml><?xml version="1.0" encoding="utf-8"?>
<sst xmlns="http://schemas.openxmlformats.org/spreadsheetml/2006/main" count="233" uniqueCount="108">
  <si>
    <t>Boekjaar</t>
  </si>
  <si>
    <t>Netto omzet</t>
  </si>
  <si>
    <t>Mutatie onderhanden projecten</t>
  </si>
  <si>
    <t>Voorraadmutaties</t>
  </si>
  <si>
    <t>Inkoopwaarde</t>
  </si>
  <si>
    <t>Overige bedrijfsopbrengsten</t>
  </si>
  <si>
    <t>Bedrijfskosten</t>
  </si>
  <si>
    <t>Personeelskosten</t>
  </si>
  <si>
    <t>Exploitatiekosten</t>
  </si>
  <si>
    <t>Huisvestingskosten</t>
  </si>
  <si>
    <t>Autokosten</t>
  </si>
  <si>
    <t>Verkoopkosten</t>
  </si>
  <si>
    <t>Algemene kosten</t>
  </si>
  <si>
    <t>Overige bedrijfskosten</t>
  </si>
  <si>
    <t>Afschrijvingen</t>
  </si>
  <si>
    <t>Financiële baten en lasten</t>
  </si>
  <si>
    <t>Immateriële vaste activa</t>
  </si>
  <si>
    <t>Materiële vaste activa</t>
  </si>
  <si>
    <t>Financiële vaste activa</t>
  </si>
  <si>
    <t>Onderhanden projecten</t>
  </si>
  <si>
    <t>Voorraden</t>
  </si>
  <si>
    <t>Vorderingen</t>
  </si>
  <si>
    <t>Liquide middelen</t>
  </si>
  <si>
    <t>Eigen vermogen</t>
  </si>
  <si>
    <t>Voorzieningen</t>
  </si>
  <si>
    <t>Langlopende schulden</t>
  </si>
  <si>
    <t>Kortlopende schulden</t>
  </si>
  <si>
    <t>Vermogensbehoefte</t>
  </si>
  <si>
    <t>Brutomarge</t>
  </si>
  <si>
    <t>Bedrijfsresultaat</t>
  </si>
  <si>
    <t>Gewoon resultaat vóór belasting</t>
  </si>
  <si>
    <t>Klantnaam*</t>
  </si>
  <si>
    <t>Branche / SBI-code(s)</t>
  </si>
  <si>
    <t>Inventariskosten</t>
  </si>
  <si>
    <t>Totaal Activa</t>
  </si>
  <si>
    <t>Totaal Passiva</t>
  </si>
  <si>
    <t>(bepalend voor de referentiegroep)</t>
  </si>
  <si>
    <t>(posten die terug komen in de benchmark – mogen leeg zijn)</t>
  </si>
  <si>
    <t>Rechtsvorm</t>
  </si>
  <si>
    <t>Nielsendistrict</t>
  </si>
  <si>
    <t>Omvang</t>
  </si>
  <si>
    <t>Klantgegevens</t>
  </si>
  <si>
    <t>Jaarrekeninggegevens</t>
  </si>
  <si>
    <t>KvK-nummer</t>
  </si>
  <si>
    <t>Met Rechtspersoonlijkheid</t>
  </si>
  <si>
    <t>&lt;/finanData&gt;</t>
  </si>
  <si>
    <t>&lt;?xml version="1.0" encoding="ISO-8859-1"?&gt;</t>
  </si>
  <si>
    <t>&lt;finanData&gt;</t>
  </si>
  <si>
    <t>&lt;header&gt;</t>
  </si>
  <si>
    <t>&lt;documentDescription&gt;saldibalans&lt;/documentDescription&gt;</t>
  </si>
  <si>
    <t>&lt;documentCode&gt;MLE&lt;/documentCode&gt;</t>
  </si>
  <si>
    <t>&lt;codeList&gt;V05&lt;/codeList&gt;</t>
  </si>
  <si>
    <t>&lt;codeListVersion&gt;3.1.1.6&lt;/codeListVersion&gt;</t>
  </si>
  <si>
    <t>&lt;buildDate&gt;2013-08-07&lt;/buildDate&gt;</t>
  </si>
  <si>
    <t>&lt;buildUser&gt;MLE&lt;/buildUser&gt;</t>
  </si>
  <si>
    <t>&lt;creator&gt;FINAN&lt;/creator&gt;</t>
  </si>
  <si>
    <t>&lt;creatorVersion&gt;3.2.40.4&lt;/creatorVersion&gt;</t>
  </si>
  <si>
    <t>&lt;/header&gt;</t>
  </si>
  <si>
    <t>&lt;timeLines&gt;</t>
  </si>
  <si>
    <t>&lt;timeLine id="MainPeriod_SP1"&gt;</t>
  </si>
  <si>
    <t>&lt;title&gt;H&lt;/title&gt;</t>
  </si>
  <si>
    <t>&lt;formulaSet&gt;NoTrend&lt;/formulaSet&gt;</t>
  </si>
  <si>
    <t>&lt;columns&gt;</t>
  </si>
  <si>
    <t>&lt;column id="1"&gt;</t>
  </si>
  <si>
    <t>&lt;currency&gt;EUR&lt;/currency&gt;</t>
  </si>
  <si>
    <t>&lt;scale&gt;1&lt;/scale&gt;</t>
  </si>
  <si>
    <t>&lt;/column&gt;</t>
  </si>
  <si>
    <t>&lt;/columns&gt;</t>
  </si>
  <si>
    <t>&lt;/timeLine&gt;</t>
  </si>
  <si>
    <t>&lt;/timeLines&gt;</t>
  </si>
  <si>
    <t>&lt;accounts&gt;</t>
  </si>
  <si>
    <t>&lt;bookingSign&gt;Debet&lt;/bookingSign&gt;</t>
  </si>
  <si>
    <t>&lt;cells&gt;</t>
  </si>
  <si>
    <t>&lt;/cells&gt;</t>
  </si>
  <si>
    <t>&lt;/account&gt;</t>
  </si>
  <si>
    <t>&lt;bookingSign&gt;Credit&lt;/bookingSign&gt;</t>
  </si>
  <si>
    <t>&lt;/accounts&gt;</t>
  </si>
  <si>
    <t>OtherReserve</t>
  </si>
  <si>
    <t>OtherFinancialFixedAssets_tpBookValue_ti001</t>
  </si>
  <si>
    <t>OtherIntangibleFixedAssets_tpBookValue_ti001</t>
  </si>
  <si>
    <t>LongTermDebt_tpBookValue_ti001</t>
  </si>
  <si>
    <t>OperationalCash</t>
  </si>
  <si>
    <t>OtherMaterialFixedAssets_tpBookValue_ti001</t>
  </si>
  <si>
    <t>OtherShortTermDebt</t>
  </si>
  <si>
    <t>OtherReceivables</t>
  </si>
  <si>
    <t>MaterialsInventory</t>
  </si>
  <si>
    <t>WorkInProgress</t>
  </si>
  <si>
    <t>OtherProvisions</t>
  </si>
  <si>
    <t>LandAndBuildings_tpDepreciation_ti001</t>
  </si>
  <si>
    <t>CarTransportationExpenses</t>
  </si>
  <si>
    <t>InsuranceProductionExpenses</t>
  </si>
  <si>
    <t>OtherFurnitureAndFixtureExpenses</t>
  </si>
  <si>
    <t>RentOfficeExpenses</t>
  </si>
  <si>
    <t>FictitiousOtherOperatingExpenses</t>
  </si>
  <si>
    <t>OtherOtherOperatingExpenses</t>
  </si>
  <si>
    <t>OtherSellingExpenses</t>
  </si>
  <si>
    <t>OtherInterestIncome</t>
  </si>
  <si>
    <t>Product_tpCost_ti001</t>
  </si>
  <si>
    <t>Product_tpSales_ti001</t>
  </si>
  <si>
    <t>OtherExtraordinaryIncome</t>
  </si>
  <si>
    <t>Department_tpWages_ti001</t>
  </si>
  <si>
    <t>ChangeInFinishedProduct</t>
  </si>
  <si>
    <t>ChangeInWorkInProgress</t>
  </si>
  <si>
    <t>Heel Nederland</t>
  </si>
  <si>
    <t>Alles</t>
  </si>
  <si>
    <t>Legenda:</t>
  </si>
  <si>
    <t>Maak een keuze</t>
  </si>
  <si>
    <t>Verplichte invoer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</si>
</sst>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€&quot;\ * #,##0_ ;_ &quot;€&quot;\ * \-#,##0_ ;_ &quot;€&quot;\ * &quot;-&quot;_ ;_ @_ 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8" fillId="0" borderId="0" xfId="0" applyFont="1"/>
    <xf numFmtId="0" fontId="1" fillId="0" borderId="0" xfId="0" applyFont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3" borderId="7" xfId="0" applyFont="1" applyFill="1" applyBorder="1" applyAlignment="1" applyProtection="1">
      <alignment wrapText="1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 wrapText="1"/>
      <protection locked="0"/>
    </xf>
    <xf numFmtId="0" fontId="2" fillId="4" borderId="7" xfId="0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3" fillId="0" borderId="12" xfId="0" applyFont="1" applyBorder="1" applyAlignment="1">
      <alignment vertical="center"/>
    </xf>
    <xf numFmtId="0" fontId="4" fillId="3" borderId="13" xfId="0" applyFont="1" applyFill="1" applyBorder="1" applyAlignment="1" applyProtection="1">
      <alignment horizontal="center" wrapText="1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vertical="center"/>
    </xf>
    <xf numFmtId="42" fontId="2" fillId="3" borderId="7" xfId="0" applyNumberFormat="1" applyFont="1" applyFill="1" applyBorder="1" applyProtection="1">
      <protection locked="0"/>
    </xf>
    <xf numFmtId="42" fontId="2" fillId="3" borderId="15" xfId="0" applyNumberFormat="1" applyFont="1" applyFill="1" applyBorder="1" applyProtection="1">
      <protection locked="0"/>
    </xf>
    <xf numFmtId="42" fontId="4" fillId="2" borderId="7" xfId="0" applyNumberFormat="1" applyFont="1" applyFill="1" applyBorder="1" applyProtection="1">
      <protection hidden="1"/>
    </xf>
    <xf numFmtId="42" fontId="2" fillId="0" borderId="7" xfId="0" applyNumberFormat="1" applyFont="1" applyBorder="1" applyProtection="1">
      <protection hidden="1"/>
    </xf>
    <xf numFmtId="0" fontId="2" fillId="0" borderId="6" xfId="0" applyFont="1" applyBorder="1"/>
    <xf numFmtId="0" fontId="1" fillId="0" borderId="6" xfId="0" applyFont="1" applyBorder="1" applyAlignment="1">
      <alignment vertical="center"/>
    </xf>
    <xf numFmtId="42" fontId="2" fillId="0" borderId="7" xfId="0" applyNumberFormat="1" applyFont="1" applyBorder="1"/>
    <xf numFmtId="42" fontId="6" fillId="2" borderId="15" xfId="0" applyNumberFormat="1" applyFont="1" applyFill="1" applyBorder="1" applyProtection="1">
      <protection hidden="1"/>
    </xf>
    <xf numFmtId="0" fontId="1" fillId="0" borderId="16" xfId="0" applyFont="1" applyBorder="1" applyAlignment="1">
      <alignment vertical="center"/>
    </xf>
    <xf numFmtId="42" fontId="2" fillId="3" borderId="17" xfId="0" applyNumberFormat="1" applyFont="1" applyFill="1" applyBorder="1" applyProtection="1">
      <protection locked="0"/>
    </xf>
    <xf numFmtId="42" fontId="2" fillId="0" borderId="7" xfId="0" applyNumberFormat="1" applyFont="1" applyBorder="1" applyProtection="1">
      <protection locked="0"/>
    </xf>
    <xf numFmtId="0" fontId="1" fillId="0" borderId="0" xfId="0" applyFont="1"/>
    <xf numFmtId="0" fontId="2" fillId="0" borderId="7" xfId="0" applyFont="1" applyBorder="1"/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0" xfId="0" applyAlignment="1">
      <alignment shrinkToFit="1"/>
    </xf>
  </cellXfs>
  <cellStyles count="2">
    <cellStyle name="Normal 2" xfId="1" xr:uid="{F0F3C6D9-195E-4DDC-AF75-AA7991433967}"/>
    <cellStyle name="Standaard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AA785-B704-4B8C-BE83-2FC2F40C34BB}">
  <dimension ref="A1"/>
  <sheetViews>
    <sheetView workbookViewId="0"/>
  </sheetViews>
  <sheetFormatPr defaultRowHeight="15" x14ac:dyDescent="0.25"/>
  <cols>
    <col min="1" max="16384" width="9.140625" style="53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B324C-FB16-47FF-82C9-DB2031FD7CA0}">
  <dimension ref="A1:D46"/>
  <sheetViews>
    <sheetView tabSelected="1" zoomScaleNormal="100" workbookViewId="0">
      <selection activeCell="C44" sqref="C44"/>
    </sheetView>
  </sheetViews>
  <sheetFormatPr defaultColWidth="0" defaultRowHeight="12.75" zeroHeight="1" x14ac:dyDescent="0.2"/>
  <cols>
    <col min="1" max="1" width="20" style="30" bestFit="1" customWidth="1"/>
    <col min="2" max="2" width="26.5703125" style="1" bestFit="1" customWidth="1"/>
    <col min="3" max="3" width="34.42578125" style="38" customWidth="1"/>
    <col min="4" max="4" width="0" style="1" hidden="1" customWidth="1"/>
    <col min="5" max="16384" width="9.140625" style="1" hidden="1"/>
  </cols>
  <sheetData>
    <row r="1" spans="1:3" x14ac:dyDescent="0.2">
      <c r="A1" s="4" t="s">
        <v>41</v>
      </c>
      <c r="B1" s="5" t="s">
        <v>36</v>
      </c>
      <c r="C1" s="6"/>
    </row>
    <row r="2" spans="1:3" x14ac:dyDescent="0.2">
      <c r="A2" s="39" t="s">
        <v>31</v>
      </c>
      <c r="B2" s="40"/>
      <c r="C2" s="17"/>
    </row>
    <row r="3" spans="1:3" x14ac:dyDescent="0.2">
      <c r="A3" s="39" t="s">
        <v>43</v>
      </c>
      <c r="B3" s="40"/>
      <c r="C3" s="18"/>
    </row>
    <row r="4" spans="1:3" x14ac:dyDescent="0.2">
      <c r="A4" s="41" t="s">
        <v>32</v>
      </c>
      <c r="B4" s="42"/>
      <c r="C4" s="19"/>
    </row>
    <row r="5" spans="1:3" x14ac:dyDescent="0.2">
      <c r="A5" s="41" t="s">
        <v>0</v>
      </c>
      <c r="B5" s="42"/>
      <c r="C5" s="18"/>
    </row>
    <row r="6" spans="1:3" x14ac:dyDescent="0.2">
      <c r="A6" s="41" t="s">
        <v>38</v>
      </c>
      <c r="B6" s="42"/>
      <c r="C6" s="20" t="s">
        <v>44</v>
      </c>
    </row>
    <row r="7" spans="1:3" x14ac:dyDescent="0.2">
      <c r="A7" s="41" t="s">
        <v>39</v>
      </c>
      <c r="B7" s="42"/>
      <c r="C7" s="20" t="s">
        <v>103</v>
      </c>
    </row>
    <row r="8" spans="1:3" ht="13.5" thickBot="1" x14ac:dyDescent="0.25">
      <c r="A8" s="47" t="s">
        <v>40</v>
      </c>
      <c r="B8" s="48"/>
      <c r="C8" s="21" t="s">
        <v>104</v>
      </c>
    </row>
    <row r="9" spans="1:3" ht="13.5" thickBot="1" x14ac:dyDescent="0.25">
      <c r="A9" s="22" t="s">
        <v>105</v>
      </c>
      <c r="B9" s="23" t="s">
        <v>107</v>
      </c>
      <c r="C9" s="24" t="s">
        <v>106</v>
      </c>
    </row>
    <row r="10" spans="1:3" ht="13.5" thickBot="1" x14ac:dyDescent="0.25">
      <c r="A10" s="25" t="s">
        <v>42</v>
      </c>
      <c r="B10" s="51" t="s">
        <v>37</v>
      </c>
      <c r="C10" s="52"/>
    </row>
    <row r="11" spans="1:3" x14ac:dyDescent="0.2">
      <c r="A11" s="39" t="s">
        <v>1</v>
      </c>
      <c r="B11" s="40"/>
      <c r="C11" s="26">
        <v>0</v>
      </c>
    </row>
    <row r="12" spans="1:3" hidden="1" x14ac:dyDescent="0.2">
      <c r="A12" s="39" t="s">
        <v>2</v>
      </c>
      <c r="B12" s="40"/>
      <c r="C12" s="26"/>
    </row>
    <row r="13" spans="1:3" x14ac:dyDescent="0.2">
      <c r="A13" s="39" t="s">
        <v>3</v>
      </c>
      <c r="B13" s="40"/>
      <c r="C13" s="26">
        <v>0</v>
      </c>
    </row>
    <row r="14" spans="1:3" ht="15.75" customHeight="1" thickBot="1" x14ac:dyDescent="0.25">
      <c r="A14" s="43" t="s">
        <v>4</v>
      </c>
      <c r="B14" s="44"/>
      <c r="C14" s="27">
        <v>0</v>
      </c>
    </row>
    <row r="15" spans="1:3" ht="13.5" thickTop="1" x14ac:dyDescent="0.2">
      <c r="A15" s="45" t="s">
        <v>28</v>
      </c>
      <c r="B15" s="46"/>
      <c r="C15" s="28">
        <f>C11+C12+C13-C14</f>
        <v>0</v>
      </c>
    </row>
    <row r="16" spans="1:3" x14ac:dyDescent="0.2">
      <c r="A16" s="39" t="s">
        <v>5</v>
      </c>
      <c r="B16" s="40"/>
      <c r="C16" s="26">
        <v>0</v>
      </c>
    </row>
    <row r="17" spans="1:3" x14ac:dyDescent="0.2">
      <c r="A17" s="39" t="s">
        <v>6</v>
      </c>
      <c r="B17" s="40"/>
      <c r="C17" s="29">
        <f>SUM(C18:C25)</f>
        <v>0</v>
      </c>
    </row>
    <row r="18" spans="1:3" x14ac:dyDescent="0.2">
      <c r="B18" s="2" t="s">
        <v>7</v>
      </c>
      <c r="C18" s="26">
        <v>0</v>
      </c>
    </row>
    <row r="19" spans="1:3" x14ac:dyDescent="0.2">
      <c r="B19" s="2" t="s">
        <v>8</v>
      </c>
      <c r="C19" s="26">
        <v>0</v>
      </c>
    </row>
    <row r="20" spans="1:3" x14ac:dyDescent="0.2">
      <c r="B20" s="2" t="s">
        <v>33</v>
      </c>
      <c r="C20" s="26">
        <v>0</v>
      </c>
    </row>
    <row r="21" spans="1:3" x14ac:dyDescent="0.2">
      <c r="B21" s="2" t="s">
        <v>9</v>
      </c>
      <c r="C21" s="26">
        <v>0</v>
      </c>
    </row>
    <row r="22" spans="1:3" x14ac:dyDescent="0.2">
      <c r="B22" s="2" t="s">
        <v>10</v>
      </c>
      <c r="C22" s="26">
        <v>0</v>
      </c>
    </row>
    <row r="23" spans="1:3" x14ac:dyDescent="0.2">
      <c r="B23" s="2" t="s">
        <v>11</v>
      </c>
      <c r="C23" s="26">
        <v>0</v>
      </c>
    </row>
    <row r="24" spans="1:3" x14ac:dyDescent="0.2">
      <c r="B24" s="2" t="s">
        <v>12</v>
      </c>
      <c r="C24" s="26">
        <v>0</v>
      </c>
    </row>
    <row r="25" spans="1:3" x14ac:dyDescent="0.2">
      <c r="B25" s="2" t="s">
        <v>13</v>
      </c>
      <c r="C25" s="26">
        <v>0</v>
      </c>
    </row>
    <row r="26" spans="1:3" ht="15.75" customHeight="1" thickBot="1" x14ac:dyDescent="0.25">
      <c r="A26" s="43" t="s">
        <v>14</v>
      </c>
      <c r="B26" s="44"/>
      <c r="C26" s="26">
        <v>0</v>
      </c>
    </row>
    <row r="27" spans="1:3" ht="13.5" thickTop="1" x14ac:dyDescent="0.2">
      <c r="A27" s="45" t="s">
        <v>29</v>
      </c>
      <c r="B27" s="46"/>
      <c r="C27" s="28">
        <f>C15+C16-C17-C26</f>
        <v>0</v>
      </c>
    </row>
    <row r="28" spans="1:3" ht="15.75" customHeight="1" thickBot="1" x14ac:dyDescent="0.25">
      <c r="A28" s="43" t="s">
        <v>15</v>
      </c>
      <c r="B28" s="44"/>
      <c r="C28" s="27">
        <v>0</v>
      </c>
    </row>
    <row r="29" spans="1:3" ht="13.5" thickTop="1" x14ac:dyDescent="0.2">
      <c r="A29" s="45" t="s">
        <v>30</v>
      </c>
      <c r="B29" s="46"/>
      <c r="C29" s="28">
        <f>C27+C28</f>
        <v>0</v>
      </c>
    </row>
    <row r="30" spans="1:3" x14ac:dyDescent="0.2">
      <c r="A30" s="31"/>
      <c r="C30" s="32"/>
    </row>
    <row r="31" spans="1:3" ht="15.75" customHeight="1" thickBot="1" x14ac:dyDescent="0.25">
      <c r="A31" s="49" t="s">
        <v>34</v>
      </c>
      <c r="B31" s="50"/>
      <c r="C31" s="33">
        <f>SUM(C32:C38)</f>
        <v>0</v>
      </c>
    </row>
    <row r="32" spans="1:3" ht="13.5" thickTop="1" x14ac:dyDescent="0.2">
      <c r="B32" s="2" t="s">
        <v>16</v>
      </c>
      <c r="C32" s="26">
        <v>0</v>
      </c>
    </row>
    <row r="33" spans="1:3" x14ac:dyDescent="0.2">
      <c r="B33" s="2" t="s">
        <v>17</v>
      </c>
      <c r="C33" s="26">
        <v>0</v>
      </c>
    </row>
    <row r="34" spans="1:3" x14ac:dyDescent="0.2">
      <c r="B34" s="2" t="s">
        <v>18</v>
      </c>
      <c r="C34" s="26">
        <v>0</v>
      </c>
    </row>
    <row r="35" spans="1:3" x14ac:dyDescent="0.2">
      <c r="B35" s="2" t="s">
        <v>19</v>
      </c>
      <c r="C35" s="26">
        <v>0</v>
      </c>
    </row>
    <row r="36" spans="1:3" x14ac:dyDescent="0.2">
      <c r="B36" s="2" t="s">
        <v>20</v>
      </c>
      <c r="C36" s="26">
        <v>0</v>
      </c>
    </row>
    <row r="37" spans="1:3" x14ac:dyDescent="0.2">
      <c r="B37" s="2" t="s">
        <v>21</v>
      </c>
      <c r="C37" s="26">
        <v>0</v>
      </c>
    </row>
    <row r="38" spans="1:3" x14ac:dyDescent="0.2">
      <c r="B38" s="2" t="s">
        <v>22</v>
      </c>
      <c r="C38" s="26">
        <v>0</v>
      </c>
    </row>
    <row r="39" spans="1:3" x14ac:dyDescent="0.2">
      <c r="B39" s="2"/>
      <c r="C39" s="32"/>
    </row>
    <row r="40" spans="1:3" ht="15.75" customHeight="1" thickBot="1" x14ac:dyDescent="0.25">
      <c r="A40" s="49" t="s">
        <v>35</v>
      </c>
      <c r="B40" s="50"/>
      <c r="C40" s="33">
        <f>SUM(C41:C45)</f>
        <v>0</v>
      </c>
    </row>
    <row r="41" spans="1:3" ht="13.5" thickTop="1" x14ac:dyDescent="0.2">
      <c r="A41" s="34"/>
      <c r="B41" s="3" t="s">
        <v>23</v>
      </c>
      <c r="C41" s="35">
        <v>0</v>
      </c>
    </row>
    <row r="42" spans="1:3" x14ac:dyDescent="0.2">
      <c r="B42" s="2" t="s">
        <v>24</v>
      </c>
      <c r="C42" s="26">
        <v>0</v>
      </c>
    </row>
    <row r="43" spans="1:3" x14ac:dyDescent="0.2">
      <c r="B43" s="2" t="s">
        <v>25</v>
      </c>
      <c r="C43" s="26">
        <v>0</v>
      </c>
    </row>
    <row r="44" spans="1:3" x14ac:dyDescent="0.2">
      <c r="B44" s="2" t="s">
        <v>26</v>
      </c>
      <c r="C44" s="26">
        <v>0</v>
      </c>
    </row>
    <row r="45" spans="1:3" hidden="1" x14ac:dyDescent="0.2">
      <c r="B45" s="2" t="s">
        <v>27</v>
      </c>
      <c r="C45" s="36"/>
    </row>
    <row r="46" spans="1:3" hidden="1" x14ac:dyDescent="0.2">
      <c r="B46" s="37"/>
      <c r="C46" s="32"/>
    </row>
  </sheetData>
  <sheetProtection algorithmName="SHA-512" hashValue="QYDpy+gzvKugVLGzQ97+4zb6sTDJtb3GnhYek0U1ELghm4LiNX7fNvgrDUyXmXE+R1PUyxOP55uNIjHMLCNmbQ==" saltValue="Z547VcKAYbJwQpAqcqvdcw==" spinCount="100000" sheet="1" objects="1" scenarios="1"/>
  <mergeCells count="21">
    <mergeCell ref="A29:B29"/>
    <mergeCell ref="A31:B31"/>
    <mergeCell ref="A40:B40"/>
    <mergeCell ref="B10:C10"/>
    <mergeCell ref="A26:B26"/>
    <mergeCell ref="A27:B27"/>
    <mergeCell ref="A2:B2"/>
    <mergeCell ref="A3:B3"/>
    <mergeCell ref="A4:B4"/>
    <mergeCell ref="A5:B5"/>
    <mergeCell ref="A28:B28"/>
    <mergeCell ref="A14:B14"/>
    <mergeCell ref="A15:B15"/>
    <mergeCell ref="A16:B16"/>
    <mergeCell ref="A17:B17"/>
    <mergeCell ref="A6:B6"/>
    <mergeCell ref="A7:B7"/>
    <mergeCell ref="A8:B8"/>
    <mergeCell ref="A11:B11"/>
    <mergeCell ref="A12:B12"/>
    <mergeCell ref="A13:B13"/>
  </mergeCells>
  <conditionalFormatting sqref="C31">
    <cfRule type="cellIs" dxfId="1" priority="2" operator="notEqual">
      <formula>$C$40</formula>
    </cfRule>
  </conditionalFormatting>
  <conditionalFormatting sqref="C40">
    <cfRule type="cellIs" dxfId="0" priority="1" operator="notEqual">
      <formula>$C$31</formula>
    </cfRule>
  </conditionalFormatting>
  <dataValidations count="3">
    <dataValidation type="list" allowBlank="1" showInputMessage="1" showErrorMessage="1" sqref="C6" xr:uid="{0CD6F397-23BE-4B81-9AD2-23856E7A37D4}">
      <formula1>"Alles,Met Rechtspersoonlijkheid,Zonder Rechtspersoonlijkheid"</formula1>
    </dataValidation>
    <dataValidation type="list" allowBlank="1" showInputMessage="1" showErrorMessage="1" sqref="C7" xr:uid="{E1FB7ABB-7D6E-4035-8C6A-99513C3B5D46}">
      <formula1>"Heel Nederland,I,II,III,IV,V"</formula1>
    </dataValidation>
    <dataValidation type="list" allowBlank="1" showInputMessage="1" showErrorMessage="1" sqref="C8" xr:uid="{E953C4A2-B4E3-4629-A478-580478DA48AC}">
      <formula1>"Alles,Klein,Middel,Groot"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DA6BD-EA4A-46FB-8B3C-5E5C540633E7}">
  <dimension ref="A1:P187"/>
  <sheetViews>
    <sheetView workbookViewId="0">
      <selection sqref="A1:I187"/>
    </sheetView>
  </sheetViews>
  <sheetFormatPr defaultRowHeight="15" x14ac:dyDescent="0.25"/>
  <sheetData>
    <row r="1" spans="1:9" x14ac:dyDescent="0.25">
      <c r="A1" s="9" t="s">
        <v>46</v>
      </c>
      <c r="B1" s="10"/>
      <c r="C1" s="10"/>
      <c r="D1" s="10"/>
      <c r="E1" s="10"/>
      <c r="F1" s="10"/>
      <c r="G1" s="10"/>
      <c r="H1" s="10"/>
      <c r="I1" s="11"/>
    </row>
    <row r="2" spans="1:9" x14ac:dyDescent="0.25">
      <c r="A2" s="12" t="s">
        <v>47</v>
      </c>
      <c r="I2" s="13"/>
    </row>
    <row r="3" spans="1:9" x14ac:dyDescent="0.25">
      <c r="A3" s="12"/>
      <c r="B3" t="s">
        <v>48</v>
      </c>
      <c r="I3" s="13"/>
    </row>
    <row r="4" spans="1:9" x14ac:dyDescent="0.25">
      <c r="A4" s="12"/>
      <c r="C4" t="str">
        <f>"&lt;companyName&gt;"&amp;Klantgegevens!C2&amp;"&lt;/companyName&gt;"</f>
        <v>&lt;companyName&gt;&lt;/companyName&gt;</v>
      </c>
      <c r="I4" s="13"/>
    </row>
    <row r="5" spans="1:9" x14ac:dyDescent="0.25">
      <c r="A5" s="12"/>
      <c r="C5" t="s">
        <v>49</v>
      </c>
      <c r="I5" s="13"/>
    </row>
    <row r="6" spans="1:9" x14ac:dyDescent="0.25">
      <c r="A6" s="12"/>
      <c r="C6" t="s">
        <v>50</v>
      </c>
      <c r="I6" s="13"/>
    </row>
    <row r="7" spans="1:9" x14ac:dyDescent="0.25">
      <c r="A7" s="12"/>
      <c r="C7" t="s">
        <v>51</v>
      </c>
      <c r="I7" s="13"/>
    </row>
    <row r="8" spans="1:9" x14ac:dyDescent="0.25">
      <c r="A8" s="12"/>
      <c r="C8" t="s">
        <v>52</v>
      </c>
      <c r="I8" s="13"/>
    </row>
    <row r="9" spans="1:9" x14ac:dyDescent="0.25">
      <c r="A9" s="12"/>
      <c r="C9" t="s">
        <v>53</v>
      </c>
      <c r="I9" s="13"/>
    </row>
    <row r="10" spans="1:9" x14ac:dyDescent="0.25">
      <c r="A10" s="12"/>
      <c r="C10" t="s">
        <v>54</v>
      </c>
      <c r="I10" s="13"/>
    </row>
    <row r="11" spans="1:9" x14ac:dyDescent="0.25">
      <c r="A11" s="12"/>
      <c r="C11" t="s">
        <v>55</v>
      </c>
      <c r="I11" s="13"/>
    </row>
    <row r="12" spans="1:9" x14ac:dyDescent="0.25">
      <c r="A12" s="12"/>
      <c r="C12" t="s">
        <v>56</v>
      </c>
      <c r="I12" s="13"/>
    </row>
    <row r="13" spans="1:9" x14ac:dyDescent="0.25">
      <c r="A13" s="12"/>
      <c r="B13" t="s">
        <v>57</v>
      </c>
      <c r="I13" s="13"/>
    </row>
    <row r="14" spans="1:9" x14ac:dyDescent="0.25">
      <c r="A14" s="12"/>
      <c r="B14" t="s">
        <v>58</v>
      </c>
      <c r="I14" s="13"/>
    </row>
    <row r="15" spans="1:9" x14ac:dyDescent="0.25">
      <c r="A15" s="12"/>
      <c r="C15" t="s">
        <v>59</v>
      </c>
      <c r="I15" s="13"/>
    </row>
    <row r="16" spans="1:9" x14ac:dyDescent="0.25">
      <c r="A16" s="12"/>
      <c r="D16" t="s">
        <v>60</v>
      </c>
      <c r="I16" s="13"/>
    </row>
    <row r="17" spans="1:16" x14ac:dyDescent="0.25">
      <c r="A17" s="12"/>
      <c r="D17" t="s">
        <v>61</v>
      </c>
      <c r="I17" s="13"/>
    </row>
    <row r="18" spans="1:16" x14ac:dyDescent="0.25">
      <c r="A18" s="12"/>
      <c r="D18" t="s">
        <v>62</v>
      </c>
      <c r="I18" s="13"/>
    </row>
    <row r="19" spans="1:16" x14ac:dyDescent="0.25">
      <c r="A19" s="12"/>
      <c r="E19" t="s">
        <v>63</v>
      </c>
      <c r="I19" s="13"/>
    </row>
    <row r="20" spans="1:16" x14ac:dyDescent="0.25">
      <c r="A20" s="12"/>
      <c r="F20" t="str">
        <f>"&lt;title&gt;"&amp;Klantgegevens!C5&amp;"&lt;/title&gt;"</f>
        <v>&lt;title&gt;&lt;/title&gt;</v>
      </c>
      <c r="I20" s="13"/>
    </row>
    <row r="21" spans="1:16" x14ac:dyDescent="0.25">
      <c r="A21" s="12"/>
      <c r="F21" t="str">
        <f>"&lt;startDate&gt;"&amp;Klantgegevens!C5&amp;"-01-01&lt;/startDate&gt;"</f>
        <v>&lt;startDate&gt;-01-01&lt;/startDate&gt;</v>
      </c>
      <c r="I21" s="13"/>
    </row>
    <row r="22" spans="1:16" x14ac:dyDescent="0.25">
      <c r="A22" s="12"/>
      <c r="F22" t="str">
        <f>"&lt;endDate&gt;"&amp;Klantgegevens!C5&amp;"-12-31&lt;/endDate&gt;"</f>
        <v>&lt;endDate&gt;-12-31&lt;/endDate&gt;</v>
      </c>
      <c r="I22" s="13"/>
    </row>
    <row r="23" spans="1:16" x14ac:dyDescent="0.25">
      <c r="A23" s="12"/>
      <c r="F23" t="s">
        <v>64</v>
      </c>
      <c r="I23" s="13"/>
    </row>
    <row r="24" spans="1:16" x14ac:dyDescent="0.25">
      <c r="A24" s="12"/>
      <c r="F24" t="s">
        <v>65</v>
      </c>
      <c r="I24" s="13"/>
    </row>
    <row r="25" spans="1:16" x14ac:dyDescent="0.25">
      <c r="A25" s="12"/>
      <c r="E25" t="s">
        <v>66</v>
      </c>
      <c r="I25" s="13"/>
    </row>
    <row r="26" spans="1:16" x14ac:dyDescent="0.25">
      <c r="A26" s="12"/>
      <c r="D26" t="s">
        <v>67</v>
      </c>
      <c r="I26" s="13"/>
    </row>
    <row r="27" spans="1:16" x14ac:dyDescent="0.25">
      <c r="A27" s="12"/>
      <c r="C27" t="s">
        <v>68</v>
      </c>
      <c r="I27" s="13"/>
    </row>
    <row r="28" spans="1:16" x14ac:dyDescent="0.25">
      <c r="A28" s="12"/>
      <c r="B28" t="s">
        <v>69</v>
      </c>
      <c r="I28" s="13"/>
    </row>
    <row r="29" spans="1:16" x14ac:dyDescent="0.25">
      <c r="A29" s="12"/>
      <c r="B29" t="s">
        <v>70</v>
      </c>
      <c r="I29" s="13"/>
    </row>
    <row r="30" spans="1:16" x14ac:dyDescent="0.25">
      <c r="A30" s="12"/>
      <c r="C30" t="str">
        <f>"&lt;account id="""&amp;P30&amp;"""&gt;"</f>
        <v>&lt;account id="OtherIntangibleFixedAssets_tpBookValue_ti001"&gt;</v>
      </c>
      <c r="I30" s="13"/>
      <c r="M30" s="2" t="s">
        <v>16</v>
      </c>
      <c r="P30" s="7" t="s">
        <v>79</v>
      </c>
    </row>
    <row r="31" spans="1:16" x14ac:dyDescent="0.25">
      <c r="A31" s="12"/>
      <c r="D31" t="s">
        <v>71</v>
      </c>
      <c r="I31" s="13"/>
    </row>
    <row r="32" spans="1:16" x14ac:dyDescent="0.25">
      <c r="A32" s="12"/>
      <c r="D32" t="s">
        <v>72</v>
      </c>
      <c r="I32" s="13"/>
    </row>
    <row r="33" spans="1:16" x14ac:dyDescent="0.25">
      <c r="A33" s="12"/>
      <c r="E33" t="str">
        <f>"&lt;cell columnId="&amp;"""1"""&amp;" isEntered="&amp;"""true"""&amp;"&gt;"&amp;Klantgegevens!C32&amp;"&lt;/cell&gt;"</f>
        <v>&lt;cell columnId="1" isEntered="true"&gt;0&lt;/cell&gt;</v>
      </c>
      <c r="I33" s="13"/>
    </row>
    <row r="34" spans="1:16" x14ac:dyDescent="0.25">
      <c r="A34" s="12"/>
      <c r="D34" t="s">
        <v>73</v>
      </c>
      <c r="I34" s="13"/>
    </row>
    <row r="35" spans="1:16" x14ac:dyDescent="0.25">
      <c r="A35" s="12"/>
      <c r="C35" t="s">
        <v>74</v>
      </c>
      <c r="I35" s="13"/>
    </row>
    <row r="36" spans="1:16" x14ac:dyDescent="0.25">
      <c r="A36" s="12"/>
      <c r="C36" t="str">
        <f>"&lt;account id="""&amp;P36&amp;"""&gt;"</f>
        <v>&lt;account id="OtherMaterialFixedAssets_tpBookValue_ti001"&gt;</v>
      </c>
      <c r="I36" s="13"/>
      <c r="M36" s="2" t="s">
        <v>17</v>
      </c>
      <c r="P36" s="7" t="s">
        <v>82</v>
      </c>
    </row>
    <row r="37" spans="1:16" x14ac:dyDescent="0.25">
      <c r="A37" s="12"/>
      <c r="D37" t="s">
        <v>71</v>
      </c>
      <c r="I37" s="13"/>
    </row>
    <row r="38" spans="1:16" x14ac:dyDescent="0.25">
      <c r="A38" s="12"/>
      <c r="D38" t="s">
        <v>72</v>
      </c>
      <c r="I38" s="13"/>
    </row>
    <row r="39" spans="1:16" x14ac:dyDescent="0.25">
      <c r="A39" s="12"/>
      <c r="E39" t="str">
        <f>"&lt;cell columnId="&amp;"""1"""&amp;" isEntered="&amp;"""true"""&amp;"&gt;"&amp;Klantgegevens!C33&amp;"&lt;/cell&gt;"</f>
        <v>&lt;cell columnId="1" isEntered="true"&gt;0&lt;/cell&gt;</v>
      </c>
      <c r="I39" s="13"/>
    </row>
    <row r="40" spans="1:16" x14ac:dyDescent="0.25">
      <c r="A40" s="12"/>
      <c r="D40" t="s">
        <v>73</v>
      </c>
      <c r="I40" s="13"/>
    </row>
    <row r="41" spans="1:16" x14ac:dyDescent="0.25">
      <c r="A41" s="12"/>
      <c r="C41" t="s">
        <v>74</v>
      </c>
      <c r="I41" s="13"/>
    </row>
    <row r="42" spans="1:16" x14ac:dyDescent="0.25">
      <c r="A42" s="12"/>
      <c r="C42" t="str">
        <f>"&lt;account id="""&amp;P42&amp;"""&gt;"</f>
        <v>&lt;account id="OtherFinancialFixedAssets_tpBookValue_ti001"&gt;</v>
      </c>
      <c r="I42" s="13"/>
      <c r="M42" s="2" t="s">
        <v>18</v>
      </c>
      <c r="P42" s="7" t="s">
        <v>78</v>
      </c>
    </row>
    <row r="43" spans="1:16" x14ac:dyDescent="0.25">
      <c r="A43" s="12"/>
      <c r="D43" t="s">
        <v>71</v>
      </c>
      <c r="I43" s="13"/>
    </row>
    <row r="44" spans="1:16" x14ac:dyDescent="0.25">
      <c r="A44" s="12"/>
      <c r="D44" t="s">
        <v>72</v>
      </c>
      <c r="I44" s="13"/>
    </row>
    <row r="45" spans="1:16" x14ac:dyDescent="0.25">
      <c r="A45" s="12"/>
      <c r="E45" t="str">
        <f>"&lt;cell columnId="&amp;"""1"""&amp;" isEntered="&amp;"""true"""&amp;"&gt;"&amp;Klantgegevens!C34&amp;"&lt;/cell&gt;"</f>
        <v>&lt;cell columnId="1" isEntered="true"&gt;0&lt;/cell&gt;</v>
      </c>
      <c r="I45" s="13"/>
    </row>
    <row r="46" spans="1:16" x14ac:dyDescent="0.25">
      <c r="A46" s="12"/>
      <c r="D46" t="s">
        <v>73</v>
      </c>
      <c r="I46" s="13"/>
    </row>
    <row r="47" spans="1:16" x14ac:dyDescent="0.25">
      <c r="A47" s="12"/>
      <c r="C47" t="s">
        <v>74</v>
      </c>
      <c r="I47" s="13"/>
    </row>
    <row r="48" spans="1:16" x14ac:dyDescent="0.25">
      <c r="A48" s="12"/>
      <c r="C48" t="str">
        <f>"&lt;account id="""&amp;P48&amp;"""&gt;"</f>
        <v>&lt;account id="WorkInProgress"&gt;</v>
      </c>
      <c r="I48" s="13"/>
      <c r="M48" s="2" t="s">
        <v>19</v>
      </c>
      <c r="P48" t="s">
        <v>86</v>
      </c>
    </row>
    <row r="49" spans="1:16" x14ac:dyDescent="0.25">
      <c r="A49" s="12"/>
      <c r="D49" t="s">
        <v>71</v>
      </c>
      <c r="I49" s="13"/>
    </row>
    <row r="50" spans="1:16" x14ac:dyDescent="0.25">
      <c r="A50" s="12"/>
      <c r="D50" t="s">
        <v>72</v>
      </c>
      <c r="I50" s="13"/>
    </row>
    <row r="51" spans="1:16" x14ac:dyDescent="0.25">
      <c r="A51" s="12"/>
      <c r="E51" t="str">
        <f>"&lt;cell columnId="&amp;"""1"""&amp;" isEntered="&amp;"""true"""&amp;"&gt;"&amp;Klantgegevens!C35&amp;"&lt;/cell&gt;"</f>
        <v>&lt;cell columnId="1" isEntered="true"&gt;0&lt;/cell&gt;</v>
      </c>
      <c r="I51" s="13"/>
    </row>
    <row r="52" spans="1:16" x14ac:dyDescent="0.25">
      <c r="A52" s="12"/>
      <c r="D52" t="s">
        <v>73</v>
      </c>
      <c r="I52" s="13"/>
    </row>
    <row r="53" spans="1:16" x14ac:dyDescent="0.25">
      <c r="A53" s="12"/>
      <c r="C53" t="s">
        <v>74</v>
      </c>
      <c r="I53" s="13"/>
    </row>
    <row r="54" spans="1:16" x14ac:dyDescent="0.25">
      <c r="A54" s="12"/>
      <c r="C54" t="str">
        <f>"&lt;account id="""&amp;P54&amp;"""&gt;"</f>
        <v>&lt;account id="MaterialsInventory"&gt;</v>
      </c>
      <c r="I54" s="13"/>
      <c r="M54" s="2" t="s">
        <v>20</v>
      </c>
      <c r="P54" s="7" t="s">
        <v>85</v>
      </c>
    </row>
    <row r="55" spans="1:16" x14ac:dyDescent="0.25">
      <c r="A55" s="12"/>
      <c r="D55" t="s">
        <v>71</v>
      </c>
      <c r="I55" s="13"/>
    </row>
    <row r="56" spans="1:16" x14ac:dyDescent="0.25">
      <c r="A56" s="12"/>
      <c r="D56" t="s">
        <v>72</v>
      </c>
      <c r="I56" s="13"/>
    </row>
    <row r="57" spans="1:16" x14ac:dyDescent="0.25">
      <c r="A57" s="12"/>
      <c r="E57" t="str">
        <f>"&lt;cell columnId="&amp;"""1"""&amp;" isEntered="&amp;"""true"""&amp;"&gt;"&amp;Klantgegevens!C36&amp;"&lt;/cell&gt;"</f>
        <v>&lt;cell columnId="1" isEntered="true"&gt;0&lt;/cell&gt;</v>
      </c>
      <c r="I57" s="13"/>
    </row>
    <row r="58" spans="1:16" x14ac:dyDescent="0.25">
      <c r="A58" s="12"/>
      <c r="D58" t="s">
        <v>73</v>
      </c>
      <c r="I58" s="13"/>
    </row>
    <row r="59" spans="1:16" x14ac:dyDescent="0.25">
      <c r="A59" s="12"/>
      <c r="C59" t="s">
        <v>74</v>
      </c>
      <c r="I59" s="13"/>
    </row>
    <row r="60" spans="1:16" x14ac:dyDescent="0.25">
      <c r="A60" s="12"/>
      <c r="C60" t="str">
        <f>"&lt;account id="""&amp;P60&amp;"""&gt;"</f>
        <v>&lt;account id="OtherReceivables"&gt;</v>
      </c>
      <c r="I60" s="13"/>
      <c r="M60" s="2" t="s">
        <v>21</v>
      </c>
      <c r="P60" t="s">
        <v>84</v>
      </c>
    </row>
    <row r="61" spans="1:16" x14ac:dyDescent="0.25">
      <c r="A61" s="12"/>
      <c r="D61" t="s">
        <v>71</v>
      </c>
      <c r="I61" s="13"/>
    </row>
    <row r="62" spans="1:16" x14ac:dyDescent="0.25">
      <c r="A62" s="12"/>
      <c r="D62" t="s">
        <v>72</v>
      </c>
      <c r="I62" s="13"/>
    </row>
    <row r="63" spans="1:16" x14ac:dyDescent="0.25">
      <c r="A63" s="12"/>
      <c r="E63" t="str">
        <f>"&lt;cell columnId="&amp;"""1"""&amp;" isEntered="&amp;"""true"""&amp;"&gt;"&amp;Klantgegevens!C37&amp;"&lt;/cell&gt;"</f>
        <v>&lt;cell columnId="1" isEntered="true"&gt;0&lt;/cell&gt;</v>
      </c>
      <c r="I63" s="13"/>
    </row>
    <row r="64" spans="1:16" x14ac:dyDescent="0.25">
      <c r="A64" s="12"/>
      <c r="D64" t="s">
        <v>73</v>
      </c>
      <c r="I64" s="13"/>
    </row>
    <row r="65" spans="1:16" x14ac:dyDescent="0.25">
      <c r="A65" s="12"/>
      <c r="C65" t="s">
        <v>74</v>
      </c>
      <c r="I65" s="13"/>
    </row>
    <row r="66" spans="1:16" x14ac:dyDescent="0.25">
      <c r="A66" s="12"/>
      <c r="C66" t="str">
        <f>"&lt;account id="""&amp;P66&amp;"""&gt;"</f>
        <v>&lt;account id="OperationalCash"&gt;</v>
      </c>
      <c r="I66" s="13"/>
      <c r="M66" s="2" t="s">
        <v>22</v>
      </c>
      <c r="P66" t="s">
        <v>81</v>
      </c>
    </row>
    <row r="67" spans="1:16" x14ac:dyDescent="0.25">
      <c r="A67" s="12"/>
      <c r="D67" t="s">
        <v>71</v>
      </c>
      <c r="I67" s="13"/>
    </row>
    <row r="68" spans="1:16" x14ac:dyDescent="0.25">
      <c r="A68" s="12"/>
      <c r="D68" t="s">
        <v>72</v>
      </c>
      <c r="I68" s="13"/>
    </row>
    <row r="69" spans="1:16" x14ac:dyDescent="0.25">
      <c r="A69" s="12"/>
      <c r="E69" t="str">
        <f>"&lt;cell columnId="&amp;"""1"""&amp;" isEntered="&amp;"""true"""&amp;"&gt;"&amp;Klantgegevens!C38&amp;"&lt;/cell&gt;"</f>
        <v>&lt;cell columnId="1" isEntered="true"&gt;0&lt;/cell&gt;</v>
      </c>
      <c r="I69" s="13"/>
    </row>
    <row r="70" spans="1:16" x14ac:dyDescent="0.25">
      <c r="A70" s="12"/>
      <c r="D70" t="s">
        <v>73</v>
      </c>
      <c r="I70" s="13"/>
    </row>
    <row r="71" spans="1:16" x14ac:dyDescent="0.25">
      <c r="A71" s="12"/>
      <c r="C71" t="s">
        <v>74</v>
      </c>
      <c r="I71" s="13"/>
    </row>
    <row r="72" spans="1:16" x14ac:dyDescent="0.25">
      <c r="A72" s="12"/>
      <c r="C72" t="str">
        <f>"&lt;account id="""&amp;P72&amp;"""&gt;"</f>
        <v>&lt;account id="OtherReserve"&gt;</v>
      </c>
      <c r="I72" s="13"/>
      <c r="M72" s="1" t="s">
        <v>23</v>
      </c>
      <c r="P72" s="7" t="s">
        <v>77</v>
      </c>
    </row>
    <row r="73" spans="1:16" x14ac:dyDescent="0.25">
      <c r="A73" s="12"/>
      <c r="D73" t="s">
        <v>71</v>
      </c>
      <c r="I73" s="13"/>
    </row>
    <row r="74" spans="1:16" x14ac:dyDescent="0.25">
      <c r="A74" s="12"/>
      <c r="D74" t="s">
        <v>72</v>
      </c>
      <c r="I74" s="13"/>
    </row>
    <row r="75" spans="1:16" x14ac:dyDescent="0.25">
      <c r="A75" s="12"/>
      <c r="E75" t="str">
        <f>"&lt;cell columnId="&amp;"""1"""&amp;" isEntered="&amp;"""true"""&amp;"&gt;"&amp;Klantgegevens!C41&amp;"&lt;/cell&gt;"</f>
        <v>&lt;cell columnId="1" isEntered="true"&gt;0&lt;/cell&gt;</v>
      </c>
      <c r="I75" s="13"/>
    </row>
    <row r="76" spans="1:16" x14ac:dyDescent="0.25">
      <c r="A76" s="12"/>
      <c r="D76" t="s">
        <v>73</v>
      </c>
      <c r="I76" s="13"/>
    </row>
    <row r="77" spans="1:16" x14ac:dyDescent="0.25">
      <c r="A77" s="12"/>
      <c r="C77" t="s">
        <v>74</v>
      </c>
      <c r="I77" s="13"/>
    </row>
    <row r="78" spans="1:16" x14ac:dyDescent="0.25">
      <c r="A78" s="12"/>
      <c r="C78" t="str">
        <f>"&lt;account id="""&amp;P78&amp;"""&gt;"</f>
        <v>&lt;account id="OtherProvisions"&gt;</v>
      </c>
      <c r="I78" s="13"/>
      <c r="M78" s="2" t="s">
        <v>24</v>
      </c>
      <c r="P78" t="s">
        <v>87</v>
      </c>
    </row>
    <row r="79" spans="1:16" x14ac:dyDescent="0.25">
      <c r="A79" s="12"/>
      <c r="D79" t="s">
        <v>75</v>
      </c>
      <c r="I79" s="13"/>
    </row>
    <row r="80" spans="1:16" x14ac:dyDescent="0.25">
      <c r="A80" s="12"/>
      <c r="D80" t="s">
        <v>72</v>
      </c>
      <c r="I80" s="13"/>
    </row>
    <row r="81" spans="1:16" x14ac:dyDescent="0.25">
      <c r="A81" s="12"/>
      <c r="E81" t="str">
        <f>"&lt;cell columnId="&amp;"""1"""&amp;" isEntered="&amp;"""true"""&amp;"&gt;"&amp;Klantgegevens!C42&amp;"&lt;/cell&gt;"</f>
        <v>&lt;cell columnId="1" isEntered="true"&gt;0&lt;/cell&gt;</v>
      </c>
      <c r="I81" s="13"/>
    </row>
    <row r="82" spans="1:16" x14ac:dyDescent="0.25">
      <c r="A82" s="12"/>
      <c r="D82" t="s">
        <v>73</v>
      </c>
      <c r="I82" s="13"/>
    </row>
    <row r="83" spans="1:16" x14ac:dyDescent="0.25">
      <c r="A83" s="12"/>
      <c r="C83" t="s">
        <v>74</v>
      </c>
      <c r="I83" s="13"/>
    </row>
    <row r="84" spans="1:16" x14ac:dyDescent="0.25">
      <c r="A84" s="12"/>
      <c r="C84" t="str">
        <f>"&lt;account id="""&amp;P84&amp;"""&gt;"</f>
        <v>&lt;account id="LongTermDebt_tpBookValue_ti001"&gt;</v>
      </c>
      <c r="I84" s="13"/>
      <c r="M84" s="2" t="s">
        <v>25</v>
      </c>
      <c r="P84" s="7" t="s">
        <v>80</v>
      </c>
    </row>
    <row r="85" spans="1:16" x14ac:dyDescent="0.25">
      <c r="A85" s="12"/>
      <c r="D85" t="s">
        <v>75</v>
      </c>
      <c r="I85" s="13"/>
    </row>
    <row r="86" spans="1:16" x14ac:dyDescent="0.25">
      <c r="A86" s="12"/>
      <c r="D86" t="s">
        <v>72</v>
      </c>
      <c r="I86" s="13"/>
    </row>
    <row r="87" spans="1:16" x14ac:dyDescent="0.25">
      <c r="A87" s="12"/>
      <c r="E87" t="str">
        <f>"&lt;cell columnId="&amp;"""1"""&amp;" isEntered="&amp;"""true"""&amp;"&gt;"&amp;Klantgegevens!C43&amp;"&lt;/cell&gt;"</f>
        <v>&lt;cell columnId="1" isEntered="true"&gt;0&lt;/cell&gt;</v>
      </c>
      <c r="I87" s="13"/>
    </row>
    <row r="88" spans="1:16" x14ac:dyDescent="0.25">
      <c r="A88" s="12"/>
      <c r="D88" t="s">
        <v>73</v>
      </c>
      <c r="I88" s="13"/>
    </row>
    <row r="89" spans="1:16" x14ac:dyDescent="0.25">
      <c r="A89" s="12"/>
      <c r="C89" t="s">
        <v>74</v>
      </c>
      <c r="I89" s="13"/>
    </row>
    <row r="90" spans="1:16" x14ac:dyDescent="0.25">
      <c r="A90" s="12"/>
      <c r="C90" t="str">
        <f>"&lt;account id="""&amp;P90&amp;"""&gt;"</f>
        <v>&lt;account id="OtherShortTermDebt"&gt;</v>
      </c>
      <c r="I90" s="13"/>
      <c r="M90" s="2" t="s">
        <v>26</v>
      </c>
      <c r="P90" s="7" t="s">
        <v>83</v>
      </c>
    </row>
    <row r="91" spans="1:16" x14ac:dyDescent="0.25">
      <c r="A91" s="12"/>
      <c r="D91" t="s">
        <v>75</v>
      </c>
      <c r="I91" s="13"/>
    </row>
    <row r="92" spans="1:16" x14ac:dyDescent="0.25">
      <c r="A92" s="12"/>
      <c r="D92" t="s">
        <v>72</v>
      </c>
      <c r="I92" s="13"/>
    </row>
    <row r="93" spans="1:16" x14ac:dyDescent="0.25">
      <c r="A93" s="12"/>
      <c r="E93" t="str">
        <f>"&lt;cell columnId="&amp;"""1"""&amp;" isEntered="&amp;"""true"""&amp;"&gt;"&amp;Klantgegevens!C44&amp;"&lt;/cell&gt;"</f>
        <v>&lt;cell columnId="1" isEntered="true"&gt;0&lt;/cell&gt;</v>
      </c>
      <c r="I93" s="13"/>
    </row>
    <row r="94" spans="1:16" x14ac:dyDescent="0.25">
      <c r="A94" s="12"/>
      <c r="D94" t="s">
        <v>73</v>
      </c>
      <c r="I94" s="13"/>
    </row>
    <row r="95" spans="1:16" x14ac:dyDescent="0.25">
      <c r="A95" s="12"/>
      <c r="C95" t="s">
        <v>74</v>
      </c>
      <c r="I95" s="13"/>
    </row>
    <row r="96" spans="1:16" x14ac:dyDescent="0.25">
      <c r="A96" s="12"/>
      <c r="C96" t="str">
        <f>"&lt;account id="""&amp;P96&amp;"""&gt;"</f>
        <v>&lt;account id="Product_tpSales_ti001"&gt;</v>
      </c>
      <c r="I96" s="13"/>
      <c r="M96" s="40" t="s">
        <v>1</v>
      </c>
      <c r="N96" s="40"/>
      <c r="P96" t="s">
        <v>98</v>
      </c>
    </row>
    <row r="97" spans="1:16" x14ac:dyDescent="0.25">
      <c r="A97" s="12"/>
      <c r="D97" t="s">
        <v>75</v>
      </c>
      <c r="I97" s="13"/>
    </row>
    <row r="98" spans="1:16" x14ac:dyDescent="0.25">
      <c r="A98" s="12"/>
      <c r="D98" t="s">
        <v>72</v>
      </c>
      <c r="I98" s="13"/>
    </row>
    <row r="99" spans="1:16" x14ac:dyDescent="0.25">
      <c r="A99" s="12"/>
      <c r="E99" t="str">
        <f>"&lt;cell columnId="&amp;"""1"""&amp;" isEntered="&amp;"""true"""&amp;"&gt;"&amp;Klantgegevens!C11&amp;"&lt;/cell&gt;"</f>
        <v>&lt;cell columnId="1" isEntered="true"&gt;0&lt;/cell&gt;</v>
      </c>
      <c r="I99" s="13"/>
    </row>
    <row r="100" spans="1:16" x14ac:dyDescent="0.25">
      <c r="A100" s="12"/>
      <c r="D100" t="s">
        <v>73</v>
      </c>
      <c r="I100" s="13"/>
    </row>
    <row r="101" spans="1:16" x14ac:dyDescent="0.25">
      <c r="A101" s="12"/>
      <c r="C101" t="s">
        <v>74</v>
      </c>
      <c r="I101" s="13"/>
    </row>
    <row r="102" spans="1:16" hidden="1" x14ac:dyDescent="0.25">
      <c r="A102" s="12"/>
      <c r="C102" t="str">
        <f>"&lt;account id="""&amp;P102&amp;"""&gt;"</f>
        <v>&lt;account id="ChangeInWorkInProgress"&gt;</v>
      </c>
      <c r="I102" s="13"/>
      <c r="M102" s="40" t="s">
        <v>2</v>
      </c>
      <c r="N102" s="40"/>
      <c r="P102" s="7" t="s">
        <v>102</v>
      </c>
    </row>
    <row r="103" spans="1:16" hidden="1" x14ac:dyDescent="0.25">
      <c r="A103" s="12"/>
      <c r="D103" t="s">
        <v>75</v>
      </c>
      <c r="I103" s="13"/>
    </row>
    <row r="104" spans="1:16" hidden="1" x14ac:dyDescent="0.25">
      <c r="A104" s="12"/>
      <c r="D104" t="s">
        <v>72</v>
      </c>
      <c r="I104" s="13"/>
    </row>
    <row r="105" spans="1:16" hidden="1" x14ac:dyDescent="0.25">
      <c r="A105" s="12"/>
      <c r="E105" t="str">
        <f>"&lt;cell columnId="&amp;"""1"""&amp;" isEntered="&amp;"""true"""&amp;"&gt;"&amp;Klantgegevens!C12&amp;"&lt;/cell&gt;"</f>
        <v>&lt;cell columnId="1" isEntered="true"&gt;&lt;/cell&gt;</v>
      </c>
      <c r="I105" s="13"/>
    </row>
    <row r="106" spans="1:16" hidden="1" x14ac:dyDescent="0.25">
      <c r="A106" s="12"/>
      <c r="D106" t="s">
        <v>73</v>
      </c>
      <c r="I106" s="13"/>
    </row>
    <row r="107" spans="1:16" hidden="1" x14ac:dyDescent="0.25">
      <c r="A107" s="12"/>
      <c r="C107" t="s">
        <v>74</v>
      </c>
      <c r="I107" s="13"/>
    </row>
    <row r="108" spans="1:16" x14ac:dyDescent="0.25">
      <c r="A108" s="12"/>
      <c r="C108" t="str">
        <f>"&lt;account id="""&amp;P108&amp;"""&gt;"</f>
        <v>&lt;account id="ChangeInFinishedProduct"&gt;</v>
      </c>
      <c r="I108" s="13"/>
      <c r="M108" s="40" t="s">
        <v>3</v>
      </c>
      <c r="N108" s="40"/>
      <c r="P108" s="7" t="s">
        <v>101</v>
      </c>
    </row>
    <row r="109" spans="1:16" x14ac:dyDescent="0.25">
      <c r="A109" s="12"/>
      <c r="D109" t="s">
        <v>75</v>
      </c>
      <c r="I109" s="13"/>
    </row>
    <row r="110" spans="1:16" x14ac:dyDescent="0.25">
      <c r="A110" s="12"/>
      <c r="D110" t="s">
        <v>72</v>
      </c>
      <c r="I110" s="13"/>
    </row>
    <row r="111" spans="1:16" x14ac:dyDescent="0.25">
      <c r="A111" s="12"/>
      <c r="E111" t="str">
        <f>"&lt;cell columnId="&amp;"""1"""&amp;" isEntered="&amp;"""true"""&amp;"&gt;"&amp;Klantgegevens!C13&amp;"&lt;/cell&gt;"</f>
        <v>&lt;cell columnId="1" isEntered="true"&gt;0&lt;/cell&gt;</v>
      </c>
      <c r="I111" s="13"/>
    </row>
    <row r="112" spans="1:16" x14ac:dyDescent="0.25">
      <c r="A112" s="12"/>
      <c r="D112" t="s">
        <v>73</v>
      </c>
      <c r="I112" s="13"/>
    </row>
    <row r="113" spans="1:16" x14ac:dyDescent="0.25">
      <c r="A113" s="12"/>
      <c r="C113" t="s">
        <v>74</v>
      </c>
      <c r="I113" s="13"/>
    </row>
    <row r="114" spans="1:16" x14ac:dyDescent="0.25">
      <c r="A114" s="12"/>
      <c r="C114" t="str">
        <f>"&lt;account id="""&amp;P114&amp;"""&gt;"</f>
        <v>&lt;account id="Product_tpCost_ti001"&gt;</v>
      </c>
      <c r="I114" s="13"/>
      <c r="M114" s="40" t="s">
        <v>4</v>
      </c>
      <c r="N114" s="40"/>
      <c r="P114" t="s">
        <v>97</v>
      </c>
    </row>
    <row r="115" spans="1:16" x14ac:dyDescent="0.25">
      <c r="A115" s="12"/>
      <c r="D115" t="s">
        <v>71</v>
      </c>
      <c r="I115" s="13"/>
    </row>
    <row r="116" spans="1:16" x14ac:dyDescent="0.25">
      <c r="A116" s="12"/>
      <c r="D116" t="s">
        <v>72</v>
      </c>
      <c r="I116" s="13"/>
    </row>
    <row r="117" spans="1:16" x14ac:dyDescent="0.25">
      <c r="A117" s="12"/>
      <c r="E117" t="str">
        <f>"&lt;cell columnId="&amp;"""1"""&amp;" isEntered="&amp;"""true"""&amp;"&gt;"&amp;Klantgegevens!C14&amp;"&lt;/cell&gt;"</f>
        <v>&lt;cell columnId="1" isEntered="true"&gt;0&lt;/cell&gt;</v>
      </c>
      <c r="I117" s="13"/>
    </row>
    <row r="118" spans="1:16" x14ac:dyDescent="0.25">
      <c r="A118" s="12"/>
      <c r="D118" t="s">
        <v>73</v>
      </c>
      <c r="I118" s="13"/>
    </row>
    <row r="119" spans="1:16" x14ac:dyDescent="0.25">
      <c r="A119" s="12"/>
      <c r="C119" t="s">
        <v>74</v>
      </c>
      <c r="I119" s="13"/>
    </row>
    <row r="120" spans="1:16" x14ac:dyDescent="0.25">
      <c r="A120" s="12"/>
      <c r="C120" t="str">
        <f>"&lt;account id="""&amp;P120&amp;"""&gt;"</f>
        <v>&lt;account id="OtherExtraordinaryIncome"&gt;</v>
      </c>
      <c r="I120" s="13"/>
      <c r="M120" s="40" t="s">
        <v>5</v>
      </c>
      <c r="N120" s="40"/>
      <c r="P120" s="7" t="s">
        <v>99</v>
      </c>
    </row>
    <row r="121" spans="1:16" x14ac:dyDescent="0.25">
      <c r="A121" s="12"/>
      <c r="D121" t="s">
        <v>75</v>
      </c>
      <c r="I121" s="13"/>
    </row>
    <row r="122" spans="1:16" x14ac:dyDescent="0.25">
      <c r="A122" s="12"/>
      <c r="D122" t="s">
        <v>72</v>
      </c>
      <c r="I122" s="13"/>
    </row>
    <row r="123" spans="1:16" x14ac:dyDescent="0.25">
      <c r="A123" s="12"/>
      <c r="E123" t="str">
        <f>"&lt;cell columnId="&amp;"""1"""&amp;" isEntered="&amp;"""true"""&amp;"&gt;"&amp;Klantgegevens!C16&amp;"&lt;/cell&gt;"</f>
        <v>&lt;cell columnId="1" isEntered="true"&gt;0&lt;/cell&gt;</v>
      </c>
      <c r="I123" s="13"/>
    </row>
    <row r="124" spans="1:16" x14ac:dyDescent="0.25">
      <c r="A124" s="12"/>
      <c r="D124" t="s">
        <v>73</v>
      </c>
      <c r="I124" s="13"/>
    </row>
    <row r="125" spans="1:16" x14ac:dyDescent="0.25">
      <c r="A125" s="12"/>
      <c r="C125" t="s">
        <v>74</v>
      </c>
      <c r="I125" s="13"/>
    </row>
    <row r="126" spans="1:16" x14ac:dyDescent="0.25">
      <c r="A126" s="12"/>
      <c r="C126" t="str">
        <f>"&lt;account id="""&amp;P126&amp;"""&gt;"</f>
        <v>&lt;account id="Department_tpWages_ti001"&gt;</v>
      </c>
      <c r="I126" s="13"/>
      <c r="M126" s="2" t="s">
        <v>7</v>
      </c>
      <c r="P126" t="s">
        <v>100</v>
      </c>
    </row>
    <row r="127" spans="1:16" x14ac:dyDescent="0.25">
      <c r="A127" s="12"/>
      <c r="D127" t="s">
        <v>71</v>
      </c>
      <c r="I127" s="13"/>
    </row>
    <row r="128" spans="1:16" x14ac:dyDescent="0.25">
      <c r="A128" s="12"/>
      <c r="D128" t="s">
        <v>72</v>
      </c>
      <c r="I128" s="13"/>
    </row>
    <row r="129" spans="1:16" x14ac:dyDescent="0.25">
      <c r="A129" s="12"/>
      <c r="E129" t="str">
        <f>"&lt;cell columnId="&amp;"""1"""&amp;" isEntered="&amp;"""true"""&amp;"&gt;"&amp;Klantgegevens!C18&amp;"&lt;/cell&gt;"</f>
        <v>&lt;cell columnId="1" isEntered="true"&gt;0&lt;/cell&gt;</v>
      </c>
      <c r="I129" s="13"/>
      <c r="N129" s="8"/>
    </row>
    <row r="130" spans="1:16" x14ac:dyDescent="0.25">
      <c r="A130" s="12"/>
      <c r="D130" t="s">
        <v>73</v>
      </c>
      <c r="I130" s="13"/>
    </row>
    <row r="131" spans="1:16" x14ac:dyDescent="0.25">
      <c r="A131" s="12"/>
      <c r="C131" t="s">
        <v>74</v>
      </c>
      <c r="I131" s="13"/>
    </row>
    <row r="132" spans="1:16" x14ac:dyDescent="0.25">
      <c r="A132" s="12"/>
      <c r="C132" t="str">
        <f>"&lt;account id="""&amp;P132&amp;"""&gt;"</f>
        <v>&lt;account id="InsuranceProductionExpenses"&gt;</v>
      </c>
      <c r="I132" s="13"/>
      <c r="M132" s="2" t="s">
        <v>8</v>
      </c>
      <c r="P132" t="s">
        <v>90</v>
      </c>
    </row>
    <row r="133" spans="1:16" x14ac:dyDescent="0.25">
      <c r="A133" s="12"/>
      <c r="D133" t="s">
        <v>71</v>
      </c>
      <c r="I133" s="13"/>
    </row>
    <row r="134" spans="1:16" x14ac:dyDescent="0.25">
      <c r="A134" s="12"/>
      <c r="D134" t="s">
        <v>72</v>
      </c>
      <c r="I134" s="13"/>
    </row>
    <row r="135" spans="1:16" x14ac:dyDescent="0.25">
      <c r="A135" s="12"/>
      <c r="E135" t="str">
        <f>"&lt;cell columnId="&amp;"""1"""&amp;" isEntered="&amp;"""true"""&amp;"&gt;"&amp;Klantgegevens!C19&amp;"&lt;/cell&gt;"</f>
        <v>&lt;cell columnId="1" isEntered="true"&gt;0&lt;/cell&gt;</v>
      </c>
      <c r="I135" s="13"/>
    </row>
    <row r="136" spans="1:16" x14ac:dyDescent="0.25">
      <c r="A136" s="12"/>
      <c r="D136" t="s">
        <v>73</v>
      </c>
      <c r="I136" s="13"/>
    </row>
    <row r="137" spans="1:16" x14ac:dyDescent="0.25">
      <c r="A137" s="12"/>
      <c r="C137" t="s">
        <v>74</v>
      </c>
      <c r="I137" s="13"/>
    </row>
    <row r="138" spans="1:16" x14ac:dyDescent="0.25">
      <c r="A138" s="12"/>
      <c r="C138" t="str">
        <f>"&lt;account id="""&amp;P138&amp;"""&gt;"</f>
        <v>&lt;account id="OtherFurnitureAndFixtureExpenses"&gt;</v>
      </c>
      <c r="I138" s="13"/>
      <c r="M138" s="2" t="s">
        <v>33</v>
      </c>
      <c r="P138" t="s">
        <v>91</v>
      </c>
    </row>
    <row r="139" spans="1:16" x14ac:dyDescent="0.25">
      <c r="A139" s="12"/>
      <c r="D139" t="s">
        <v>71</v>
      </c>
      <c r="I139" s="13"/>
    </row>
    <row r="140" spans="1:16" x14ac:dyDescent="0.25">
      <c r="A140" s="12"/>
      <c r="D140" t="s">
        <v>72</v>
      </c>
      <c r="I140" s="13"/>
    </row>
    <row r="141" spans="1:16" x14ac:dyDescent="0.25">
      <c r="A141" s="12"/>
      <c r="E141" t="str">
        <f>"&lt;cell columnId="&amp;"""1"""&amp;" isEntered="&amp;"""true"""&amp;"&gt;"&amp;Klantgegevens!C20&amp;"&lt;/cell&gt;"</f>
        <v>&lt;cell columnId="1" isEntered="true"&gt;0&lt;/cell&gt;</v>
      </c>
      <c r="I141" s="13"/>
    </row>
    <row r="142" spans="1:16" x14ac:dyDescent="0.25">
      <c r="A142" s="12"/>
      <c r="D142" t="s">
        <v>73</v>
      </c>
      <c r="I142" s="13"/>
    </row>
    <row r="143" spans="1:16" x14ac:dyDescent="0.25">
      <c r="A143" s="12"/>
      <c r="C143" t="s">
        <v>74</v>
      </c>
      <c r="I143" s="13"/>
    </row>
    <row r="144" spans="1:16" x14ac:dyDescent="0.25">
      <c r="A144" s="12"/>
      <c r="C144" t="str">
        <f>"&lt;account id="""&amp;P144&amp;"""&gt;"</f>
        <v>&lt;account id="RentOfficeExpenses"&gt;</v>
      </c>
      <c r="I144" s="13"/>
      <c r="M144" s="2" t="s">
        <v>9</v>
      </c>
      <c r="P144" s="7" t="s">
        <v>92</v>
      </c>
    </row>
    <row r="145" spans="1:16" x14ac:dyDescent="0.25">
      <c r="A145" s="12"/>
      <c r="D145" t="s">
        <v>71</v>
      </c>
      <c r="I145" s="13"/>
    </row>
    <row r="146" spans="1:16" x14ac:dyDescent="0.25">
      <c r="A146" s="12"/>
      <c r="D146" t="s">
        <v>72</v>
      </c>
      <c r="I146" s="13"/>
    </row>
    <row r="147" spans="1:16" x14ac:dyDescent="0.25">
      <c r="A147" s="12"/>
      <c r="E147" t="str">
        <f>"&lt;cell columnId="&amp;"""1"""&amp;" isEntered="&amp;"""true"""&amp;"&gt;"&amp;Klantgegevens!C21&amp;"&lt;/cell&gt;"</f>
        <v>&lt;cell columnId="1" isEntered="true"&gt;0&lt;/cell&gt;</v>
      </c>
      <c r="I147" s="13"/>
    </row>
    <row r="148" spans="1:16" x14ac:dyDescent="0.25">
      <c r="A148" s="12"/>
      <c r="D148" t="s">
        <v>73</v>
      </c>
      <c r="I148" s="13"/>
    </row>
    <row r="149" spans="1:16" x14ac:dyDescent="0.25">
      <c r="A149" s="12"/>
      <c r="C149" t="s">
        <v>74</v>
      </c>
      <c r="I149" s="13"/>
    </row>
    <row r="150" spans="1:16" x14ac:dyDescent="0.25">
      <c r="A150" s="12"/>
      <c r="C150" t="str">
        <f>"&lt;account id="""&amp;P150&amp;"""&gt;"</f>
        <v>&lt;account id="CarTransportationExpenses"&gt;</v>
      </c>
      <c r="I150" s="13"/>
      <c r="M150" s="2" t="s">
        <v>10</v>
      </c>
      <c r="P150" s="7" t="s">
        <v>89</v>
      </c>
    </row>
    <row r="151" spans="1:16" x14ac:dyDescent="0.25">
      <c r="A151" s="12"/>
      <c r="D151" t="s">
        <v>71</v>
      </c>
      <c r="I151" s="13"/>
    </row>
    <row r="152" spans="1:16" x14ac:dyDescent="0.25">
      <c r="A152" s="12"/>
      <c r="D152" t="s">
        <v>72</v>
      </c>
      <c r="I152" s="13"/>
    </row>
    <row r="153" spans="1:16" x14ac:dyDescent="0.25">
      <c r="A153" s="12"/>
      <c r="E153" t="str">
        <f>"&lt;cell columnId="&amp;"""1"""&amp;" isEntered="&amp;"""true"""&amp;"&gt;"&amp;Klantgegevens!C22&amp;"&lt;/cell&gt;"</f>
        <v>&lt;cell columnId="1" isEntered="true"&gt;0&lt;/cell&gt;</v>
      </c>
      <c r="I153" s="13"/>
    </row>
    <row r="154" spans="1:16" x14ac:dyDescent="0.25">
      <c r="A154" s="12"/>
      <c r="D154" t="s">
        <v>73</v>
      </c>
      <c r="I154" s="13"/>
    </row>
    <row r="155" spans="1:16" x14ac:dyDescent="0.25">
      <c r="A155" s="12"/>
      <c r="C155" t="s">
        <v>74</v>
      </c>
      <c r="I155" s="13"/>
    </row>
    <row r="156" spans="1:16" x14ac:dyDescent="0.25">
      <c r="A156" s="12"/>
      <c r="C156" t="str">
        <f>"&lt;account id="""&amp;P156&amp;"""&gt;"</f>
        <v>&lt;account id="OtherSellingExpenses"&gt;</v>
      </c>
      <c r="I156" s="13"/>
      <c r="M156" s="2" t="s">
        <v>11</v>
      </c>
      <c r="P156" s="7" t="s">
        <v>95</v>
      </c>
    </row>
    <row r="157" spans="1:16" x14ac:dyDescent="0.25">
      <c r="A157" s="12"/>
      <c r="D157" t="s">
        <v>71</v>
      </c>
      <c r="I157" s="13"/>
    </row>
    <row r="158" spans="1:16" x14ac:dyDescent="0.25">
      <c r="A158" s="12"/>
      <c r="D158" t="s">
        <v>72</v>
      </c>
      <c r="I158" s="13"/>
    </row>
    <row r="159" spans="1:16" x14ac:dyDescent="0.25">
      <c r="A159" s="12"/>
      <c r="E159" t="str">
        <f>"&lt;cell columnId="&amp;"""1"""&amp;" isEntered="&amp;"""true"""&amp;"&gt;"&amp;Klantgegevens!C23&amp;"&lt;/cell&gt;"</f>
        <v>&lt;cell columnId="1" isEntered="true"&gt;0&lt;/cell&gt;</v>
      </c>
      <c r="I159" s="13"/>
    </row>
    <row r="160" spans="1:16" x14ac:dyDescent="0.25">
      <c r="A160" s="12"/>
      <c r="D160" t="s">
        <v>73</v>
      </c>
      <c r="I160" s="13"/>
    </row>
    <row r="161" spans="1:16" x14ac:dyDescent="0.25">
      <c r="A161" s="12"/>
      <c r="C161" t="s">
        <v>74</v>
      </c>
      <c r="I161" s="13"/>
    </row>
    <row r="162" spans="1:16" x14ac:dyDescent="0.25">
      <c r="A162" s="12"/>
      <c r="C162" t="str">
        <f>"&lt;account id="""&amp;P162&amp;"""&gt;"</f>
        <v>&lt;account id="FictitiousOtherOperatingExpenses"&gt;</v>
      </c>
      <c r="I162" s="13"/>
      <c r="M162" s="2" t="s">
        <v>12</v>
      </c>
      <c r="P162" s="7" t="s">
        <v>93</v>
      </c>
    </row>
    <row r="163" spans="1:16" x14ac:dyDescent="0.25">
      <c r="A163" s="12"/>
      <c r="D163" t="s">
        <v>71</v>
      </c>
      <c r="I163" s="13"/>
    </row>
    <row r="164" spans="1:16" x14ac:dyDescent="0.25">
      <c r="A164" s="12"/>
      <c r="D164" t="s">
        <v>72</v>
      </c>
      <c r="I164" s="13"/>
    </row>
    <row r="165" spans="1:16" x14ac:dyDescent="0.25">
      <c r="A165" s="12"/>
      <c r="E165" t="str">
        <f>"&lt;cell columnId="&amp;"""1"""&amp;" isEntered="&amp;"""true"""&amp;"&gt;"&amp;Klantgegevens!C24&amp;"&lt;/cell&gt;"</f>
        <v>&lt;cell columnId="1" isEntered="true"&gt;0&lt;/cell&gt;</v>
      </c>
      <c r="I165" s="13"/>
    </row>
    <row r="166" spans="1:16" x14ac:dyDescent="0.25">
      <c r="A166" s="12"/>
      <c r="D166" t="s">
        <v>73</v>
      </c>
      <c r="I166" s="13"/>
    </row>
    <row r="167" spans="1:16" x14ac:dyDescent="0.25">
      <c r="A167" s="12"/>
      <c r="C167" t="s">
        <v>74</v>
      </c>
      <c r="I167" s="13"/>
    </row>
    <row r="168" spans="1:16" x14ac:dyDescent="0.25">
      <c r="A168" s="12"/>
      <c r="C168" t="str">
        <f>"&lt;account id="""&amp;P168&amp;"""&gt;"</f>
        <v>&lt;account id="OtherOtherOperatingExpenses"&gt;</v>
      </c>
      <c r="I168" s="13"/>
      <c r="M168" s="2" t="s">
        <v>13</v>
      </c>
      <c r="P168" s="7" t="s">
        <v>94</v>
      </c>
    </row>
    <row r="169" spans="1:16" x14ac:dyDescent="0.25">
      <c r="A169" s="12"/>
      <c r="D169" t="s">
        <v>71</v>
      </c>
      <c r="I169" s="13"/>
    </row>
    <row r="170" spans="1:16" x14ac:dyDescent="0.25">
      <c r="A170" s="12"/>
      <c r="D170" t="s">
        <v>72</v>
      </c>
      <c r="I170" s="13"/>
    </row>
    <row r="171" spans="1:16" x14ac:dyDescent="0.25">
      <c r="A171" s="12"/>
      <c r="E171" t="str">
        <f>"&lt;cell columnId="&amp;"""1"""&amp;" isEntered="&amp;"""true"""&amp;"&gt;"&amp;Klantgegevens!C25&amp;"&lt;/cell&gt;"</f>
        <v>&lt;cell columnId="1" isEntered="true"&gt;0&lt;/cell&gt;</v>
      </c>
      <c r="I171" s="13"/>
    </row>
    <row r="172" spans="1:16" x14ac:dyDescent="0.25">
      <c r="A172" s="12"/>
      <c r="D172" t="s">
        <v>73</v>
      </c>
      <c r="I172" s="13"/>
    </row>
    <row r="173" spans="1:16" x14ac:dyDescent="0.25">
      <c r="A173" s="12"/>
      <c r="C173" t="s">
        <v>74</v>
      </c>
      <c r="I173" s="13"/>
    </row>
    <row r="174" spans="1:16" x14ac:dyDescent="0.25">
      <c r="A174" s="12"/>
      <c r="C174" t="str">
        <f>"&lt;account id="""&amp;P174&amp;"""&gt;"</f>
        <v>&lt;account id="LandAndBuildings_tpDepreciation_ti001"&gt;</v>
      </c>
      <c r="I174" s="13"/>
      <c r="M174" s="8" t="s">
        <v>14</v>
      </c>
      <c r="P174" t="s">
        <v>88</v>
      </c>
    </row>
    <row r="175" spans="1:16" x14ac:dyDescent="0.25">
      <c r="A175" s="12"/>
      <c r="D175" t="s">
        <v>71</v>
      </c>
      <c r="I175" s="13"/>
    </row>
    <row r="176" spans="1:16" x14ac:dyDescent="0.25">
      <c r="A176" s="12"/>
      <c r="D176" t="s">
        <v>72</v>
      </c>
      <c r="I176" s="13"/>
    </row>
    <row r="177" spans="1:16" x14ac:dyDescent="0.25">
      <c r="A177" s="12"/>
      <c r="E177" t="str">
        <f>"&lt;cell columnId="&amp;"""1"""&amp;" isEntered="&amp;"""true"""&amp;"&gt;"&amp;Klantgegevens!C26&amp;"&lt;/cell&gt;"</f>
        <v>&lt;cell columnId="1" isEntered="true"&gt;0&lt;/cell&gt;</v>
      </c>
      <c r="I177" s="13"/>
    </row>
    <row r="178" spans="1:16" x14ac:dyDescent="0.25">
      <c r="A178" s="12"/>
      <c r="D178" t="s">
        <v>73</v>
      </c>
      <c r="I178" s="13"/>
    </row>
    <row r="179" spans="1:16" x14ac:dyDescent="0.25">
      <c r="A179" s="12"/>
      <c r="C179" t="s">
        <v>74</v>
      </c>
      <c r="I179" s="13"/>
    </row>
    <row r="180" spans="1:16" x14ac:dyDescent="0.25">
      <c r="A180" s="12"/>
      <c r="C180" t="str">
        <f>"&lt;account id="""&amp;P180&amp;"""&gt;"</f>
        <v>&lt;account id="OtherInterestIncome"&gt;</v>
      </c>
      <c r="I180" s="13"/>
      <c r="M180" t="s">
        <v>15</v>
      </c>
      <c r="P180" s="7" t="s">
        <v>96</v>
      </c>
    </row>
    <row r="181" spans="1:16" x14ac:dyDescent="0.25">
      <c r="A181" s="12"/>
      <c r="D181" t="s">
        <v>75</v>
      </c>
      <c r="I181" s="13"/>
    </row>
    <row r="182" spans="1:16" x14ac:dyDescent="0.25">
      <c r="A182" s="12"/>
      <c r="D182" t="s">
        <v>72</v>
      </c>
      <c r="I182" s="13"/>
    </row>
    <row r="183" spans="1:16" x14ac:dyDescent="0.25">
      <c r="A183" s="12"/>
      <c r="E183" t="str">
        <f>"&lt;cell columnId="&amp;"""1"""&amp;" isEntered="&amp;"""true"""&amp;"&gt;"&amp;Klantgegevens!C28&amp;"&lt;/cell&gt;"</f>
        <v>&lt;cell columnId="1" isEntered="true"&gt;0&lt;/cell&gt;</v>
      </c>
      <c r="I183" s="13"/>
    </row>
    <row r="184" spans="1:16" x14ac:dyDescent="0.25">
      <c r="A184" s="12"/>
      <c r="D184" t="s">
        <v>73</v>
      </c>
      <c r="I184" s="13"/>
    </row>
    <row r="185" spans="1:16" x14ac:dyDescent="0.25">
      <c r="A185" s="12"/>
      <c r="C185" t="s">
        <v>74</v>
      </c>
      <c r="I185" s="13"/>
    </row>
    <row r="186" spans="1:16" x14ac:dyDescent="0.25">
      <c r="A186" s="12"/>
      <c r="B186" t="s">
        <v>76</v>
      </c>
      <c r="I186" s="13"/>
    </row>
    <row r="187" spans="1:16" ht="15.75" thickBot="1" x14ac:dyDescent="0.3">
      <c r="A187" s="14" t="s">
        <v>45</v>
      </c>
      <c r="B187" s="15"/>
      <c r="C187" s="15"/>
      <c r="D187" s="15"/>
      <c r="E187" s="15"/>
      <c r="F187" s="15"/>
      <c r="G187" s="15"/>
      <c r="H187" s="15"/>
      <c r="I187" s="16"/>
    </row>
  </sheetData>
  <sheetProtection algorithmName="SHA-512" hashValue="5ToLthqnatkYr4H/iPQkxqUGsvWjLzXsmzbCH4wwQovvr81LKLPkGPkQSqqjxfhBEkAHnBim//d34EWc+LaRzw==" saltValue="lpBPdK5O2bvh6TJvZI3pbQ==" spinCount="100000" sheet="1" objects="1" scenarios="1"/>
  <mergeCells count="5">
    <mergeCell ref="M96:N96"/>
    <mergeCell ref="M102:N102"/>
    <mergeCell ref="M108:N108"/>
    <mergeCell ref="M114:N114"/>
    <mergeCell ref="M120:N1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Klantgegevens</vt:lpstr>
      <vt:lpstr>Export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Kinds | SRA</dc:creator>
  <cp:lastModifiedBy>Harold Kinds | SRA</cp:lastModifiedBy>
  <dcterms:created xsi:type="dcterms:W3CDTF">2019-08-29T07:47:13Z</dcterms:created>
  <dcterms:modified xsi:type="dcterms:W3CDTF">2023-01-05T11:17:25Z</dcterms:modified>
</cp:coreProperties>
</file>